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 l="1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<sst xmlns="http://schemas.openxmlformats.org/spreadsheetml/2006/main" count="96" uniqueCount="82">
  <si>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</si>
  <si>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</si>
  <si>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</si>
  <si>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</si>
  <si>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</si>
  <si>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</si>
  <si>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</si>
  <si>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</si>
  <si>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</si>
  <si>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</si>
  <si>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</si>
  <si>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</si>
  <si>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</si>
  <si>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</si>
  <si>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</si>
  <si>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</si>
  <si>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</si>
  <si>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</si>
  <si>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</si>
  <si>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</si>
  <si>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</si>
  <si>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</si>
  <si>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</si>
  <si>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</si>
  <si>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</si>
  <si>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</si>
  <si>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</si>
  <si>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</si>
  <si>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</si>
  <si>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</si>
  <si>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</si>
  <si>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CCSS: Cantidad de personas atendidas en los diferentes servicios de atención con diagnostico de trastornos mentales y del comportamiento debido al uso de sustancias psicoactivas según sexo y grupos de edad.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</si>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</sst>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7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7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/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7">
        <v>2017</v>
      </c>
      <c r="C2" s="8"/>
    </row>
    <row r="3" spans="1:26" ht="30" customHeight="1" x14ac:dyDescent="0.3">
      <c r="A3" s="2" t="s">
        <v>19</v>
      </c>
      <c r="B3" s="6" t="s">
        <v>11</v>
      </c>
      <c r="C3" s="8"/>
    </row>
    <row r="4" spans="1:26" ht="30" customHeight="1" x14ac:dyDescent="0.3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3">
      <c r="A5" s="2" t="s">
        <v>21</v>
      </c>
      <c r="B5" s="11"/>
      <c r="C5" s="8"/>
    </row>
    <row r="6" spans="1:26" ht="30" customHeight="1" x14ac:dyDescent="0.3">
      <c r="A6" s="2" t="s">
        <v>22</v>
      </c>
      <c r="B6" s="15">
        <v>43101</v>
      </c>
      <c r="C6" s="8"/>
    </row>
    <row r="7" spans="1:26" ht="30" customHeight="1" x14ac:dyDescent="0.3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3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3">
      <c r="A9" s="12" t="s">
        <v>16</v>
      </c>
      <c r="B9" s="14">
        <f>SUM(Hoja2!C4:C7)</f>
        <v>457</v>
      </c>
      <c r="C9" s="14">
        <f>SUM(Hoja2!C8)</f>
        <v>3518</v>
      </c>
      <c r="D9" s="14">
        <f>SUM(Hoja2!C9)</f>
        <v>5929</v>
      </c>
      <c r="E9" s="14">
        <f>SUM(Hoja2!C10)</f>
        <v>6431</v>
      </c>
      <c r="F9" s="14">
        <f>SUM(Hoja2!C11)</f>
        <v>6937</v>
      </c>
      <c r="G9" s="14">
        <f>SUM(Hoja2!C12)</f>
        <v>6649</v>
      </c>
      <c r="H9" s="14">
        <f>SUM(Hoja2!C13)</f>
        <v>5713</v>
      </c>
      <c r="I9" s="14">
        <f>SUM(Hoja2!C14)</f>
        <v>5564</v>
      </c>
      <c r="J9" s="14">
        <f>SUM(Hoja2!C15)</f>
        <v>6470</v>
      </c>
      <c r="K9" s="14">
        <f>SUM(Hoja2!C16)</f>
        <v>7138</v>
      </c>
      <c r="L9" s="14">
        <f>SUM(Hoja2!C17)</f>
        <v>6761</v>
      </c>
      <c r="M9" s="14">
        <f>SUM(Hoja2!C18:C25)</f>
        <v>11795</v>
      </c>
      <c r="N9" s="14">
        <f>SUM(Hoja2!D4:D7)</f>
        <v>407</v>
      </c>
      <c r="O9" s="14">
        <f>SUM(Hoja2!D8)</f>
        <v>1551</v>
      </c>
      <c r="P9" s="14">
        <f>SUM(Hoja2!D9)</f>
        <v>2266</v>
      </c>
      <c r="Q9" s="14">
        <f>SUM(Hoja2!D10)</f>
        <v>2448</v>
      </c>
      <c r="R9" s="14">
        <f>SUM(Hoja2!D11)</f>
        <v>3265</v>
      </c>
      <c r="S9" s="14">
        <f>SUM(Hoja2!D12)</f>
        <v>3478</v>
      </c>
      <c r="T9" s="14">
        <f>SUM(Hoja2!D13)</f>
        <v>2972</v>
      </c>
      <c r="U9" s="14">
        <f>SUM(Hoja2!D14)</f>
        <v>2739</v>
      </c>
      <c r="V9" s="14">
        <f>SUM(Hoja2!D15)</f>
        <v>3351</v>
      </c>
      <c r="W9" s="14">
        <f>SUM(Hoja2!D16)</f>
        <v>3256</v>
      </c>
      <c r="X9" s="14">
        <f>SUM(Hoja2!D17)</f>
        <v>2718</v>
      </c>
      <c r="Y9" s="14">
        <f>SUM(Hoja2!D18:D25)</f>
        <v>4056</v>
      </c>
      <c r="Z9" s="11"/>
    </row>
    <row r="10" spans="1:26" ht="75" customHeight="1" x14ac:dyDescent="0.3">
      <c r="A10" s="13" t="s">
        <v>10</v>
      </c>
      <c r="B10" s="42">
        <f>SUM(Hoja2!D36:D39)</f>
        <v>569384</v>
      </c>
      <c r="C10" s="42">
        <f>SUM(Hoja2!D40)</f>
        <v>199662</v>
      </c>
      <c r="D10" s="42">
        <f>SUM(Hoja2!D41)</f>
        <v>216477</v>
      </c>
      <c r="E10" s="42">
        <f>SUM(Hoja2!D42)</f>
        <v>230366</v>
      </c>
      <c r="F10" s="42">
        <f>SUM(Hoja2!D43)</f>
        <v>232485</v>
      </c>
      <c r="G10" s="42">
        <f>SUM(Hoja2!D44)</f>
        <v>202670</v>
      </c>
      <c r="H10" s="42">
        <f>SUM(Hoja2!D45)</f>
        <v>170330</v>
      </c>
      <c r="I10" s="42">
        <f>SUM(Hoja2!D46)</f>
        <v>146855</v>
      </c>
      <c r="J10" s="42">
        <f>SUM(Hoja2!D47)</f>
        <v>141127</v>
      </c>
      <c r="K10" s="42">
        <f>SUM(Hoja2!D48)</f>
        <v>130930</v>
      </c>
      <c r="L10" s="42">
        <f>SUM(Hoja2!D49)</f>
        <v>106473</v>
      </c>
      <c r="M10" s="42">
        <f>SUM(Hoja2!D50:D52)</f>
        <v>202915</v>
      </c>
      <c r="N10" s="42">
        <f>SUM(Hoja2!C36:C39)</f>
        <v>542148</v>
      </c>
      <c r="O10" s="42">
        <f>SUM(Hoja2!C40)</f>
        <v>189967</v>
      </c>
      <c r="P10" s="42">
        <f>SUM(Hoja2!C41)</f>
        <v>206040</v>
      </c>
      <c r="Q10" s="42">
        <f>SUM(Hoja2!C42)</f>
        <v>215029</v>
      </c>
      <c r="R10" s="42">
        <f>SUM(Hoja2!C43)</f>
        <v>220236</v>
      </c>
      <c r="S10" s="42">
        <f>SUM(Hoja2!C44)</f>
        <v>194778</v>
      </c>
      <c r="T10" s="42">
        <f>SUM(Hoja2!C45)</f>
        <v>169414</v>
      </c>
      <c r="U10" s="42">
        <f>SUM(Hoja2!C46)</f>
        <v>149913</v>
      </c>
      <c r="V10" s="42">
        <f>SUM(Hoja2!C47)</f>
        <v>146658</v>
      </c>
      <c r="W10" s="42">
        <f>SUM(Hoja2!C48)</f>
        <v>135882</v>
      </c>
      <c r="X10" s="42">
        <f>SUM(Hoja2!C49)</f>
        <v>110900</v>
      </c>
      <c r="Y10" s="42">
        <f>SUM(Hoja2!C50:C52)</f>
        <v>227360</v>
      </c>
      <c r="Z10" s="11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1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6" t="s">
        <v>31</v>
      </c>
      <c r="B1" s="26"/>
      <c r="C1" s="26"/>
      <c r="D1" s="26"/>
      <c r="E1" s="26"/>
      <c r="F1" s="26"/>
    </row>
    <row r="2" spans="1:6" x14ac:dyDescent="0.3">
      <c r="A2" s="27" t="s">
        <v>32</v>
      </c>
      <c r="B2" s="28" t="s">
        <v>33</v>
      </c>
      <c r="C2" s="27" t="s">
        <v>34</v>
      </c>
      <c r="D2" s="27" t="s">
        <v>35</v>
      </c>
      <c r="E2" s="27" t="s">
        <v>36</v>
      </c>
      <c r="F2" s="27" t="s">
        <v>37</v>
      </c>
    </row>
    <row r="3" spans="1:6" x14ac:dyDescent="0.3">
      <c r="A3" s="29" t="s">
        <v>33</v>
      </c>
      <c r="B3" s="30">
        <f>SUM(C3+D3)</f>
        <v>105869</v>
      </c>
      <c r="C3" s="31">
        <f>SUM(C4:C25)</f>
        <v>73362</v>
      </c>
      <c r="D3" s="31">
        <f>SUM(D4:D25)</f>
        <v>32507</v>
      </c>
      <c r="E3" s="31">
        <f>SUM(E4:E25)</f>
        <v>0</v>
      </c>
      <c r="F3" s="31">
        <f>SUM(F4:F25)</f>
        <v>0</v>
      </c>
    </row>
    <row r="4" spans="1:6" x14ac:dyDescent="0.3">
      <c r="A4" s="32" t="s">
        <v>38</v>
      </c>
      <c r="B4" s="33">
        <f>SUM(C4+D4)</f>
        <v>45</v>
      </c>
      <c r="C4" s="34">
        <v>36</v>
      </c>
      <c r="D4" s="34">
        <v>9</v>
      </c>
      <c r="E4" s="34">
        <v>0</v>
      </c>
      <c r="F4" s="34">
        <v>0</v>
      </c>
    </row>
    <row r="5" spans="1:6" x14ac:dyDescent="0.3">
      <c r="A5" s="32" t="s">
        <v>39</v>
      </c>
      <c r="B5" s="33">
        <f t="shared" ref="B5:B25" si="0">SUM(C5+D5)</f>
        <v>22</v>
      </c>
      <c r="C5" s="34">
        <v>10</v>
      </c>
      <c r="D5" s="34">
        <v>12</v>
      </c>
      <c r="E5" s="34">
        <v>0</v>
      </c>
      <c r="F5" s="34">
        <v>0</v>
      </c>
    </row>
    <row r="6" spans="1:6" x14ac:dyDescent="0.3">
      <c r="A6" s="32" t="s">
        <v>40</v>
      </c>
      <c r="B6" s="33">
        <f t="shared" si="0"/>
        <v>14</v>
      </c>
      <c r="C6" s="34">
        <v>6</v>
      </c>
      <c r="D6" s="34">
        <v>8</v>
      </c>
      <c r="E6" s="34">
        <v>0</v>
      </c>
      <c r="F6" s="34">
        <v>0</v>
      </c>
    </row>
    <row r="7" spans="1:6" x14ac:dyDescent="0.3">
      <c r="A7" s="32" t="s">
        <v>41</v>
      </c>
      <c r="B7" s="33">
        <f t="shared" si="0"/>
        <v>783</v>
      </c>
      <c r="C7" s="34">
        <v>405</v>
      </c>
      <c r="D7" s="34">
        <v>378</v>
      </c>
      <c r="E7" s="34">
        <v>0</v>
      </c>
      <c r="F7" s="34">
        <v>0</v>
      </c>
    </row>
    <row r="8" spans="1:6" x14ac:dyDescent="0.3">
      <c r="A8" s="32" t="s">
        <v>42</v>
      </c>
      <c r="B8" s="33">
        <f t="shared" si="0"/>
        <v>5069</v>
      </c>
      <c r="C8" s="34">
        <v>3518</v>
      </c>
      <c r="D8" s="34">
        <v>1551</v>
      </c>
      <c r="E8" s="34">
        <v>0</v>
      </c>
      <c r="F8" s="34">
        <v>0</v>
      </c>
    </row>
    <row r="9" spans="1:6" x14ac:dyDescent="0.3">
      <c r="A9" s="32" t="s">
        <v>43</v>
      </c>
      <c r="B9" s="33">
        <f t="shared" si="0"/>
        <v>8195</v>
      </c>
      <c r="C9" s="34">
        <v>5929</v>
      </c>
      <c r="D9" s="34">
        <v>2266</v>
      </c>
      <c r="E9" s="34">
        <v>0</v>
      </c>
      <c r="F9" s="34">
        <v>0</v>
      </c>
    </row>
    <row r="10" spans="1:6" x14ac:dyDescent="0.3">
      <c r="A10" s="32" t="s">
        <v>44</v>
      </c>
      <c r="B10" s="33">
        <f t="shared" si="0"/>
        <v>8879</v>
      </c>
      <c r="C10" s="34">
        <v>6431</v>
      </c>
      <c r="D10" s="34">
        <v>2448</v>
      </c>
      <c r="E10" s="34">
        <v>0</v>
      </c>
      <c r="F10" s="34">
        <v>0</v>
      </c>
    </row>
    <row r="11" spans="1:6" x14ac:dyDescent="0.3">
      <c r="A11" s="32" t="s">
        <v>45</v>
      </c>
      <c r="B11" s="33">
        <f t="shared" si="0"/>
        <v>10202</v>
      </c>
      <c r="C11" s="34">
        <v>6937</v>
      </c>
      <c r="D11" s="34">
        <v>3265</v>
      </c>
      <c r="E11" s="34">
        <v>0</v>
      </c>
      <c r="F11" s="34">
        <v>0</v>
      </c>
    </row>
    <row r="12" spans="1:6" x14ac:dyDescent="0.3">
      <c r="A12" s="32" t="s">
        <v>46</v>
      </c>
      <c r="B12" s="33">
        <f t="shared" si="0"/>
        <v>10127</v>
      </c>
      <c r="C12" s="34">
        <v>6649</v>
      </c>
      <c r="D12" s="34">
        <v>3478</v>
      </c>
      <c r="E12" s="34">
        <v>0</v>
      </c>
      <c r="F12" s="34">
        <v>0</v>
      </c>
    </row>
    <row r="13" spans="1:6" x14ac:dyDescent="0.3">
      <c r="A13" s="32" t="s">
        <v>47</v>
      </c>
      <c r="B13" s="33">
        <f t="shared" si="0"/>
        <v>8685</v>
      </c>
      <c r="C13" s="34">
        <v>5713</v>
      </c>
      <c r="D13" s="34">
        <v>2972</v>
      </c>
      <c r="E13" s="34">
        <v>0</v>
      </c>
      <c r="F13" s="34">
        <v>0</v>
      </c>
    </row>
    <row r="14" spans="1:6" x14ac:dyDescent="0.3">
      <c r="A14" s="32" t="s">
        <v>48</v>
      </c>
      <c r="B14" s="33">
        <f t="shared" si="0"/>
        <v>8303</v>
      </c>
      <c r="C14" s="34">
        <v>5564</v>
      </c>
      <c r="D14" s="34">
        <v>2739</v>
      </c>
      <c r="E14" s="34">
        <v>0</v>
      </c>
      <c r="F14" s="34">
        <v>0</v>
      </c>
    </row>
    <row r="15" spans="1:6" x14ac:dyDescent="0.3">
      <c r="A15" s="32" t="s">
        <v>49</v>
      </c>
      <c r="B15" s="33">
        <f t="shared" si="0"/>
        <v>9821</v>
      </c>
      <c r="C15" s="34">
        <v>6470</v>
      </c>
      <c r="D15" s="34">
        <v>3351</v>
      </c>
      <c r="E15" s="34">
        <v>0</v>
      </c>
      <c r="F15" s="34">
        <v>0</v>
      </c>
    </row>
    <row r="16" spans="1:6" x14ac:dyDescent="0.3">
      <c r="A16" s="32" t="s">
        <v>50</v>
      </c>
      <c r="B16" s="33">
        <f t="shared" si="0"/>
        <v>10394</v>
      </c>
      <c r="C16" s="34">
        <v>7138</v>
      </c>
      <c r="D16" s="34">
        <v>3256</v>
      </c>
      <c r="E16" s="34">
        <v>0</v>
      </c>
      <c r="F16" s="34">
        <v>0</v>
      </c>
    </row>
    <row r="17" spans="1:6" x14ac:dyDescent="0.3">
      <c r="A17" s="32" t="s">
        <v>51</v>
      </c>
      <c r="B17" s="33">
        <f t="shared" si="0"/>
        <v>9479</v>
      </c>
      <c r="C17" s="34">
        <v>6761</v>
      </c>
      <c r="D17" s="34">
        <v>2718</v>
      </c>
      <c r="E17" s="34">
        <v>0</v>
      </c>
      <c r="F17" s="34">
        <v>0</v>
      </c>
    </row>
    <row r="18" spans="1:6" x14ac:dyDescent="0.3">
      <c r="A18" s="32" t="s">
        <v>52</v>
      </c>
      <c r="B18" s="33">
        <f t="shared" si="0"/>
        <v>6927</v>
      </c>
      <c r="C18" s="34">
        <v>5202</v>
      </c>
      <c r="D18" s="34">
        <v>1725</v>
      </c>
      <c r="E18" s="34">
        <v>0</v>
      </c>
      <c r="F18" s="34">
        <v>0</v>
      </c>
    </row>
    <row r="19" spans="1:6" x14ac:dyDescent="0.3">
      <c r="A19" s="32" t="s">
        <v>53</v>
      </c>
      <c r="B19" s="33">
        <f t="shared" si="0"/>
        <v>4210</v>
      </c>
      <c r="C19" s="34">
        <v>3175</v>
      </c>
      <c r="D19" s="34">
        <v>1035</v>
      </c>
      <c r="E19" s="34">
        <v>0</v>
      </c>
      <c r="F19" s="34">
        <v>0</v>
      </c>
    </row>
    <row r="20" spans="1:6" x14ac:dyDescent="0.3">
      <c r="A20" s="32" t="s">
        <v>54</v>
      </c>
      <c r="B20" s="33">
        <f t="shared" si="0"/>
        <v>2537</v>
      </c>
      <c r="C20" s="34">
        <v>1876</v>
      </c>
      <c r="D20" s="34">
        <v>661</v>
      </c>
      <c r="E20" s="34">
        <v>0</v>
      </c>
      <c r="F20" s="34">
        <v>0</v>
      </c>
    </row>
    <row r="21" spans="1:6" x14ac:dyDescent="0.3">
      <c r="A21" s="32" t="s">
        <v>55</v>
      </c>
      <c r="B21" s="33">
        <f t="shared" si="0"/>
        <v>1329</v>
      </c>
      <c r="C21" s="34">
        <v>979</v>
      </c>
      <c r="D21" s="34">
        <v>350</v>
      </c>
      <c r="E21" s="34">
        <v>0</v>
      </c>
      <c r="F21" s="34">
        <v>0</v>
      </c>
    </row>
    <row r="22" spans="1:6" x14ac:dyDescent="0.3">
      <c r="A22" s="32" t="s">
        <v>56</v>
      </c>
      <c r="B22" s="33">
        <f t="shared" si="0"/>
        <v>579</v>
      </c>
      <c r="C22" s="34">
        <v>376</v>
      </c>
      <c r="D22" s="34">
        <v>203</v>
      </c>
      <c r="E22" s="34">
        <v>0</v>
      </c>
      <c r="F22" s="34">
        <v>0</v>
      </c>
    </row>
    <row r="23" spans="1:6" x14ac:dyDescent="0.3">
      <c r="A23" s="32" t="s">
        <v>57</v>
      </c>
      <c r="B23" s="33">
        <f t="shared" si="0"/>
        <v>214</v>
      </c>
      <c r="C23" s="34">
        <v>146</v>
      </c>
      <c r="D23" s="34">
        <v>68</v>
      </c>
      <c r="E23" s="34">
        <v>0</v>
      </c>
      <c r="F23" s="34">
        <v>0</v>
      </c>
    </row>
    <row r="24" spans="1:6" x14ac:dyDescent="0.3">
      <c r="A24" s="32" t="s">
        <v>58</v>
      </c>
      <c r="B24" s="33">
        <f t="shared" si="0"/>
        <v>32</v>
      </c>
      <c r="C24" s="34">
        <v>22</v>
      </c>
      <c r="D24" s="34">
        <v>10</v>
      </c>
      <c r="E24" s="34">
        <v>0</v>
      </c>
      <c r="F24" s="34">
        <v>0</v>
      </c>
    </row>
    <row r="25" spans="1:6" x14ac:dyDescent="0.3">
      <c r="A25" s="32" t="s">
        <v>59</v>
      </c>
      <c r="B25" s="33">
        <f t="shared" si="0"/>
        <v>23</v>
      </c>
      <c r="C25" s="34">
        <v>19</v>
      </c>
      <c r="D25" s="34">
        <v>4</v>
      </c>
      <c r="E25" s="34">
        <v>0</v>
      </c>
      <c r="F25" s="34">
        <v>0</v>
      </c>
    </row>
    <row r="26" spans="1:6" x14ac:dyDescent="0.3">
      <c r="A26" s="35" t="s">
        <v>60</v>
      </c>
      <c r="B26" s="32"/>
      <c r="C26" s="32"/>
      <c r="D26" s="32"/>
      <c r="E26" s="32"/>
      <c r="F26" s="32"/>
    </row>
    <row r="27" spans="1:6" x14ac:dyDescent="0.3">
      <c r="A27" s="36" t="s">
        <v>61</v>
      </c>
      <c r="B27" s="32"/>
      <c r="C27" s="32"/>
      <c r="D27" s="32"/>
      <c r="E27" s="32"/>
      <c r="F27" s="32"/>
    </row>
    <row r="30" spans="1:6" x14ac:dyDescent="0.3">
      <c r="A30" s="37" t="s">
        <v>10</v>
      </c>
      <c r="B30" s="38">
        <v>2019</v>
      </c>
      <c r="C30" s="38"/>
      <c r="D30" s="38"/>
    </row>
    <row r="31" spans="1:6" x14ac:dyDescent="0.3">
      <c r="A31" s="39"/>
      <c r="B31" s="37" t="s">
        <v>62</v>
      </c>
      <c r="C31" s="37" t="s">
        <v>63</v>
      </c>
      <c r="D31" s="37" t="s">
        <v>64</v>
      </c>
    </row>
    <row r="32" spans="1:6" x14ac:dyDescent="0.3">
      <c r="A32" s="39"/>
      <c r="B32" s="39"/>
      <c r="C32" s="39"/>
      <c r="D32" s="39"/>
    </row>
    <row r="33" spans="1:4" x14ac:dyDescent="0.3">
      <c r="A33" s="39"/>
      <c r="B33" s="39"/>
      <c r="C33" s="39"/>
      <c r="D33" s="39"/>
    </row>
    <row r="34" spans="1:4" x14ac:dyDescent="0.3">
      <c r="A34" s="37" t="s">
        <v>62</v>
      </c>
      <c r="B34" s="40">
        <f>SUM(B36:B52)</f>
        <v>5057999</v>
      </c>
      <c r="C34" s="40">
        <f>SUM(C36:C52)</f>
        <v>2508325</v>
      </c>
      <c r="D34" s="40">
        <f>SUM(D36:D52)</f>
        <v>2549674</v>
      </c>
    </row>
    <row r="35" spans="1:4" x14ac:dyDescent="0.3">
      <c r="A35" s="39"/>
      <c r="B35" s="39"/>
      <c r="C35" s="39"/>
      <c r="D35" s="39"/>
    </row>
    <row r="36" spans="1:4" x14ac:dyDescent="0.3">
      <c r="A36" s="39" t="s">
        <v>65</v>
      </c>
      <c r="B36" s="41">
        <v>73201</v>
      </c>
      <c r="C36" s="41">
        <v>35735</v>
      </c>
      <c r="D36" s="41">
        <v>37466</v>
      </c>
    </row>
    <row r="37" spans="1:4" x14ac:dyDescent="0.3">
      <c r="A37" s="39" t="s">
        <v>66</v>
      </c>
      <c r="B37" s="41">
        <v>294790</v>
      </c>
      <c r="C37" s="41">
        <v>143921</v>
      </c>
      <c r="D37" s="41">
        <v>150869</v>
      </c>
    </row>
    <row r="38" spans="1:4" x14ac:dyDescent="0.3">
      <c r="A38" s="39" t="s">
        <v>67</v>
      </c>
      <c r="B38" s="41">
        <v>371133</v>
      </c>
      <c r="C38" s="41">
        <v>181116</v>
      </c>
      <c r="D38" s="41">
        <v>190017</v>
      </c>
    </row>
    <row r="39" spans="1:4" x14ac:dyDescent="0.3">
      <c r="A39" s="39" t="s">
        <v>68</v>
      </c>
      <c r="B39" s="41">
        <v>372408</v>
      </c>
      <c r="C39" s="41">
        <v>181376</v>
      </c>
      <c r="D39" s="41">
        <v>191032</v>
      </c>
    </row>
    <row r="40" spans="1:4" x14ac:dyDescent="0.3">
      <c r="A40" s="39" t="s">
        <v>69</v>
      </c>
      <c r="B40" s="41">
        <v>389629</v>
      </c>
      <c r="C40" s="41">
        <v>189967</v>
      </c>
      <c r="D40" s="41">
        <v>199662</v>
      </c>
    </row>
    <row r="41" spans="1:4" x14ac:dyDescent="0.3">
      <c r="A41" s="39" t="s">
        <v>70</v>
      </c>
      <c r="B41" s="41">
        <v>422517</v>
      </c>
      <c r="C41" s="41">
        <v>206040</v>
      </c>
      <c r="D41" s="41">
        <v>216477</v>
      </c>
    </row>
    <row r="42" spans="1:4" x14ac:dyDescent="0.3">
      <c r="A42" s="39" t="s">
        <v>71</v>
      </c>
      <c r="B42" s="41">
        <v>445395</v>
      </c>
      <c r="C42" s="41">
        <v>215029</v>
      </c>
      <c r="D42" s="41">
        <v>230366</v>
      </c>
    </row>
    <row r="43" spans="1:4" x14ac:dyDescent="0.3">
      <c r="A43" s="39" t="s">
        <v>72</v>
      </c>
      <c r="B43" s="41">
        <v>452721</v>
      </c>
      <c r="C43" s="41">
        <v>220236</v>
      </c>
      <c r="D43" s="41">
        <v>232485</v>
      </c>
    </row>
    <row r="44" spans="1:4" x14ac:dyDescent="0.3">
      <c r="A44" s="39" t="s">
        <v>73</v>
      </c>
      <c r="B44" s="41">
        <v>397448</v>
      </c>
      <c r="C44" s="41">
        <v>194778</v>
      </c>
      <c r="D44" s="41">
        <v>202670</v>
      </c>
    </row>
    <row r="45" spans="1:4" x14ac:dyDescent="0.3">
      <c r="A45" s="39" t="s">
        <v>74</v>
      </c>
      <c r="B45" s="41">
        <v>339744</v>
      </c>
      <c r="C45" s="41">
        <v>169414</v>
      </c>
      <c r="D45" s="41">
        <v>170330</v>
      </c>
    </row>
    <row r="46" spans="1:4" x14ac:dyDescent="0.3">
      <c r="A46" s="39" t="s">
        <v>75</v>
      </c>
      <c r="B46" s="41">
        <v>296768</v>
      </c>
      <c r="C46" s="41">
        <v>149913</v>
      </c>
      <c r="D46" s="41">
        <v>146855</v>
      </c>
    </row>
    <row r="47" spans="1:4" x14ac:dyDescent="0.3">
      <c r="A47" s="39" t="s">
        <v>76</v>
      </c>
      <c r="B47" s="41">
        <v>287785</v>
      </c>
      <c r="C47" s="41">
        <v>146658</v>
      </c>
      <c r="D47" s="41">
        <v>141127</v>
      </c>
    </row>
    <row r="48" spans="1:4" x14ac:dyDescent="0.3">
      <c r="A48" s="39" t="s">
        <v>77</v>
      </c>
      <c r="B48" s="41">
        <v>266812</v>
      </c>
      <c r="C48" s="41">
        <v>135882</v>
      </c>
      <c r="D48" s="41">
        <v>130930</v>
      </c>
    </row>
    <row r="49" spans="1:4" x14ac:dyDescent="0.3">
      <c r="A49" s="39" t="s">
        <v>78</v>
      </c>
      <c r="B49" s="41">
        <v>217373</v>
      </c>
      <c r="C49" s="41">
        <v>110900</v>
      </c>
      <c r="D49" s="41">
        <v>106473</v>
      </c>
    </row>
    <row r="50" spans="1:4" x14ac:dyDescent="0.3">
      <c r="A50" s="39" t="s">
        <v>79</v>
      </c>
      <c r="B50" s="41">
        <v>159702</v>
      </c>
      <c r="C50" s="41">
        <v>82038</v>
      </c>
      <c r="D50" s="41">
        <v>77664</v>
      </c>
    </row>
    <row r="51" spans="1:4" x14ac:dyDescent="0.3">
      <c r="A51" s="39" t="s">
        <v>80</v>
      </c>
      <c r="B51" s="41">
        <v>107314</v>
      </c>
      <c r="C51" s="41">
        <v>55558</v>
      </c>
      <c r="D51" s="41">
        <v>51756</v>
      </c>
    </row>
    <row r="52" spans="1:4" x14ac:dyDescent="0.3">
      <c r="A52" s="39" t="s">
        <v>81</v>
      </c>
      <c r="B52" s="41">
        <v>163259</v>
      </c>
      <c r="C52" s="41">
        <v>89764</v>
      </c>
      <c r="D52" s="41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2023-01-23T23:03:14Z</dcterms:modified>
</cp:coreProperties>
</file>